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incon\Desktop\PRAINNOVA CONSULTING SAS\PROYECTO CHOCO\CHOCO\PROCESO DE SELECCION Y CONTRATACIÓN EJECUTOR DOTACION  CHOCO\PROCESO DE LICITACION PRIVADA ABIERTA LPA001-2026\"/>
    </mc:Choice>
  </mc:AlternateContent>
  <bookViews>
    <workbookView xWindow="-120" yWindow="-120" windowWidth="20730" windowHeight="11040"/>
  </bookViews>
  <sheets>
    <sheet name="OF ECO" sheetId="1" r:id="rId1"/>
  </sheets>
  <externalReferences>
    <externalReference r:id="rId2"/>
  </externalReferences>
  <definedNames>
    <definedName name="L3_segmento">OFFSET([1]L3!$A$4,1,0,COUNTA([1]L3!$A:$A)-2,1)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4" i="1" l="1"/>
  <c r="J6" i="1"/>
  <c r="G13" i="1" l="1"/>
  <c r="J7" i="1"/>
  <c r="J13" i="1" s="1"/>
  <c r="J8" i="1"/>
  <c r="J9" i="1"/>
  <c r="J10" i="1"/>
  <c r="J11" i="1"/>
  <c r="J12" i="1"/>
  <c r="J15" i="1" l="1"/>
</calcChain>
</file>

<file path=xl/sharedStrings.xml><?xml version="1.0" encoding="utf-8"?>
<sst xmlns="http://schemas.openxmlformats.org/spreadsheetml/2006/main" count="49" uniqueCount="38">
  <si>
    <t>No.</t>
  </si>
  <si>
    <t>Segmento</t>
  </si>
  <si>
    <t>Artículo</t>
  </si>
  <si>
    <t>Ítem</t>
  </si>
  <si>
    <t>Cantidad</t>
  </si>
  <si>
    <t>PRODUCTO</t>
  </si>
  <si>
    <t>CONJUNTO</t>
  </si>
  <si>
    <t>TOTAL ITEMS</t>
  </si>
  <si>
    <t>IVA</t>
  </si>
  <si>
    <t>SUBTOTAL SIN IVA</t>
  </si>
  <si>
    <t>Firma del Representante Legal del Proponente</t>
  </si>
  <si>
    <t>Nombre del proponente</t>
  </si>
  <si>
    <t>Nombre:</t>
  </si>
  <si>
    <t>Identificación:</t>
  </si>
  <si>
    <t>FIRMA:</t>
  </si>
  <si>
    <t>Precio Techo Unitario Máximo sin IVA</t>
  </si>
  <si>
    <t>Valor Unitario ofertado sin IVA</t>
  </si>
  <si>
    <t>Valor Total</t>
  </si>
  <si>
    <t xml:space="preserve">DOTACIÓN MOBILIARIO ESCOLAR PARA LAS SEDES EDUCATIVAS OFICIALES DE LOS MUNICIPIOS ZOMAC Y PDET DE LA REGIÓN ATRATO Y PACIFICO SUR DEL DEPARTAMENTO DE CHOCÓ”.
IDENTIFICADO CON CODIGO BPIN: 20250214000312
DOTACIÓN MOBILIARIO ESCOLAR PARA LAS SEDES EDUCATIVAS OFICIALES DE LOS MUNICIPIOS ZOMAC Y PDET DE LA REGIÓN ATRATO Y PACIFICO SUR DEL DEPARTAMENTO DE CHOCÓ”.
IDENTIFICADO CON CODIGO BPIN: 20250214000312
</t>
  </si>
  <si>
    <t>131" Puesto de Trabajo Preescolar"</t>
  </si>
  <si>
    <t>118Puesto de Trabajo Aula Primaria</t>
  </si>
  <si>
    <t>119Puesto de Trabajo Aula Secundaria</t>
  </si>
  <si>
    <t>126Puesto de Trabajo Docente</t>
  </si>
  <si>
    <t>166Tablero Alta resistencia humedad</t>
  </si>
  <si>
    <t>153Mueble de almacenamiento aulas</t>
  </si>
  <si>
    <t>174Tándem tres (3) canecas aulas</t>
  </si>
  <si>
    <t>1. Mobiliario Escolar</t>
  </si>
  <si>
    <t>3 Silla puesto de trabajo preescolar, 1 Mesa puesto de trabajo preescolar.</t>
  </si>
  <si>
    <t>1 Silla puesto de trabajo primaria, 1 Mesa puesto de trabajo básica primaria.</t>
  </si>
  <si>
    <t>1 Silla puesto de trabajo secundaria, 1 Mesa puesto de trabajo básica secundaria.</t>
  </si>
  <si>
    <t>1 Silla puesto de trabajo docente, 1 Mesa puesto docente.</t>
  </si>
  <si>
    <t>Tablero con materiales que permite resistencia a la humedad en aulas básicas y especializadas.</t>
  </si>
  <si>
    <t>Mueble de almacenamiento aula con tres cajones</t>
  </si>
  <si>
    <t>Tándem canencas aula manejo de residuos solidos.</t>
  </si>
  <si>
    <t>Detalle</t>
  </si>
  <si>
    <t>TOTAL DOTACIÓN CON IVA INCLUIDO</t>
  </si>
  <si>
    <r>
      <t xml:space="preserve">NOTA 1: </t>
    </r>
    <r>
      <rPr>
        <b/>
        <sz val="11"/>
        <color theme="1"/>
        <rFont val="Calibri"/>
        <family val="2"/>
      </rPr>
      <t>Los valores unitarios ofertados consignados en la oferta económica no podrán superar los precios techo establecidos en el anexo</t>
    </r>
    <r>
      <rPr>
        <sz val="11"/>
        <color theme="1"/>
        <rFont val="Calibri"/>
        <family val="2"/>
      </rPr>
      <t>. De igual manera no podrá modificar los ítems o referencias, unidades de medida y cantidades establecidas en los anexos publicados</t>
    </r>
  </si>
  <si>
    <t>ANEXO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</si>
</sst>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-[$$-240A]\ * #,##0.00_-;\-[$$-240A]\ * #,##0.00_-;_-[$$-240A]\ * &quot;-&quot;??_-;_-@"/>
    <numFmt numFmtId="166" formatCode="_-&quot;$&quot;\ * #,##0.00_-;\-&quot;$&quot;\ * #,##0.00_-;_-&quot;$&quot;\ * &quot;-&quot;_-;_-@"/>
    <numFmt numFmtId="167" formatCode="_(&quot;$&quot;* #,##0.00_);_(&quot;$&quot;* \(#,##0.00\);_(&quot;$&quot;* &quot;-&quot;??_);_(@_)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2"/>
      <name val="Arial Narrow"/>
      <family val="2"/>
    </font>
    <font>
      <b/>
      <sz val="12"/>
      <color theme="1"/>
      <name val="Arial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8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E2EFDA"/>
        <bgColor rgb="FFE2EFDA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1" fillId="5" borderId="9" xfId="0" applyFont="1" applyFill="1" applyBorder="1" applyAlignment="1">
      <alignment horizontal="left" vertical="center"/>
    </xf>
    <xf numFmtId="0" fontId="11" fillId="5" borderId="14" xfId="0" applyFont="1" applyFill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4" fillId="0" borderId="11" xfId="0" applyFont="1" applyBorder="1"/>
    <xf numFmtId="0" fontId="4" fillId="0" borderId="9" xfId="0" applyFont="1" applyBorder="1"/>
    <xf numFmtId="0" fontId="4" fillId="0" borderId="16" xfId="0" applyFont="1" applyBorder="1"/>
    <xf numFmtId="0" fontId="4" fillId="0" borderId="10" xfId="0" applyFont="1" applyBorder="1"/>
    <xf numFmtId="0" fontId="4" fillId="0" borderId="17" xfId="0" applyFont="1" applyBorder="1"/>
    <xf numFmtId="0" fontId="9" fillId="5" borderId="15" xfId="0" applyFont="1" applyFill="1" applyBorder="1" applyAlignment="1">
      <alignment horizontal="left" vertical="center" wrapText="1"/>
    </xf>
    <xf numFmtId="0" fontId="4" fillId="0" borderId="18" xfId="0" applyFont="1" applyBorder="1"/>
    <xf numFmtId="0" fontId="4" fillId="0" borderId="14" xfId="0" applyFont="1" applyBorder="1"/>
    <xf numFmtId="0" fontId="7" fillId="0" borderId="1" xfId="0" applyFont="1" applyBorder="1"/>
    <xf numFmtId="0" fontId="4" fillId="0" borderId="8" xfId="0" applyFont="1" applyBorder="1" applyAlignment="1">
      <alignment vertical="center" wrapText="1"/>
    </xf>
    <xf numFmtId="0" fontId="3" fillId="0" borderId="19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7" fillId="0" borderId="3" xfId="0" applyFont="1" applyBorder="1"/>
    <xf numFmtId="164" fontId="4" fillId="0" borderId="0" xfId="0" applyNumberFormat="1" applyFont="1"/>
    <xf numFmtId="166" fontId="4" fillId="7" borderId="22" xfId="0" applyNumberFormat="1" applyFont="1" applyFill="1" applyBorder="1" applyAlignment="1"/>
    <xf numFmtId="166" fontId="4" fillId="7" borderId="23" xfId="0" applyNumberFormat="1" applyFont="1" applyFill="1" applyBorder="1" applyAlignment="1"/>
    <xf numFmtId="166" fontId="6" fillId="7" borderId="23" xfId="0" applyNumberFormat="1" applyFont="1" applyFill="1" applyBorder="1" applyAlignment="1">
      <alignment vertical="center" wrapText="1"/>
    </xf>
    <xf numFmtId="1" fontId="6" fillId="0" borderId="24" xfId="0" applyNumberFormat="1" applyFont="1" applyBorder="1" applyAlignment="1">
      <alignment horizontal="center" vertical="center" shrinkToFit="1"/>
    </xf>
    <xf numFmtId="166" fontId="4" fillId="0" borderId="25" xfId="0" applyNumberFormat="1" applyFont="1" applyBorder="1" applyAlignment="1">
      <alignment horizontal="center" vertical="center" wrapText="1"/>
    </xf>
    <xf numFmtId="1" fontId="6" fillId="0" borderId="26" xfId="0" applyNumberFormat="1" applyFont="1" applyBorder="1" applyAlignment="1">
      <alignment horizontal="center" vertical="center" shrinkToFit="1"/>
    </xf>
    <xf numFmtId="0" fontId="4" fillId="0" borderId="0" xfId="0" applyFont="1" applyBorder="1"/>
    <xf numFmtId="166" fontId="4" fillId="0" borderId="27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4" fillId="7" borderId="22" xfId="2" applyNumberFormat="1" applyFont="1" applyFill="1" applyBorder="1" applyAlignment="1">
      <alignment horizontal="center"/>
    </xf>
    <xf numFmtId="0" fontId="4" fillId="7" borderId="23" xfId="2" applyNumberFormat="1" applyFont="1" applyFill="1" applyBorder="1" applyAlignment="1">
      <alignment horizontal="center"/>
    </xf>
    <xf numFmtId="0" fontId="6" fillId="7" borderId="23" xfId="2" applyNumberFormat="1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165" fontId="5" fillId="6" borderId="30" xfId="0" applyNumberFormat="1" applyFont="1" applyFill="1" applyBorder="1" applyAlignment="1">
      <alignment horizontal="center" vertical="center" wrapText="1"/>
    </xf>
    <xf numFmtId="165" fontId="5" fillId="2" borderId="31" xfId="0" applyNumberFormat="1" applyFont="1" applyFill="1" applyBorder="1" applyAlignment="1">
      <alignment horizontal="center" vertical="center" wrapText="1"/>
    </xf>
    <xf numFmtId="165" fontId="5" fillId="2" borderId="32" xfId="0" applyNumberFormat="1" applyFont="1" applyFill="1" applyBorder="1" applyAlignment="1">
      <alignment horizontal="center" vertical="center"/>
    </xf>
    <xf numFmtId="1" fontId="6" fillId="0" borderId="33" xfId="0" applyNumberFormat="1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6" fillId="7" borderId="35" xfId="2" applyNumberFormat="1" applyFont="1" applyFill="1" applyBorder="1" applyAlignment="1">
      <alignment horizontal="center" vertical="center" wrapText="1"/>
    </xf>
    <xf numFmtId="166" fontId="6" fillId="7" borderId="35" xfId="0" applyNumberFormat="1" applyFont="1" applyFill="1" applyBorder="1" applyAlignment="1">
      <alignment vertical="center" wrapText="1"/>
    </xf>
    <xf numFmtId="0" fontId="7" fillId="0" borderId="36" xfId="0" applyFont="1" applyBorder="1"/>
    <xf numFmtId="166" fontId="4" fillId="0" borderId="17" xfId="0" applyNumberFormat="1" applyFont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166" fontId="4" fillId="3" borderId="39" xfId="0" applyNumberFormat="1" applyFont="1" applyFill="1" applyBorder="1" applyAlignment="1">
      <alignment horizontal="center" vertical="center" wrapText="1"/>
    </xf>
    <xf numFmtId="0" fontId="4" fillId="0" borderId="40" xfId="0" applyFont="1" applyBorder="1" applyAlignment="1">
      <alignment vertical="center" wrapText="1"/>
    </xf>
    <xf numFmtId="166" fontId="4" fillId="2" borderId="42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8" fillId="0" borderId="11" xfId="0" applyFont="1" applyBorder="1"/>
    <xf numFmtId="0" fontId="8" fillId="0" borderId="18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5" fontId="4" fillId="4" borderId="38" xfId="0" applyNumberFormat="1" applyFont="1" applyFill="1" applyBorder="1" applyAlignment="1">
      <alignment horizontal="right" vertical="center" wrapText="1"/>
    </xf>
    <xf numFmtId="9" fontId="4" fillId="0" borderId="8" xfId="1" applyFont="1" applyBorder="1" applyAlignment="1">
      <alignment horizontal="right" vertical="center" wrapText="1"/>
    </xf>
    <xf numFmtId="0" fontId="4" fillId="2" borderId="41" xfId="0" applyFont="1" applyFill="1" applyBorder="1" applyAlignment="1">
      <alignment horizontal="right" vertical="center"/>
    </xf>
    <xf numFmtId="0" fontId="4" fillId="2" borderId="21" xfId="0" applyFont="1" applyFill="1" applyBorder="1" applyAlignment="1">
      <alignment horizontal="right" vertical="center"/>
    </xf>
  </cellXfs>
  <cellStyles count="4">
    <cellStyle name="Millares" xfId="2" builtinId="3"/>
    <cellStyle name="Moneda 2" xf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incon/Desktop/ASESORIA%20Y%20GESTION/OBRAS%20POR%20IMPUESTOS/CHOCO/Simulador%20.dotacion_escolar3g_v8_22-01-2026-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lCotizacion"/>
      <sheetName val="CUADROS"/>
      <sheetName val="ResumenCotizacion"/>
      <sheetName val="LISTAS"/>
      <sheetName val="L3"/>
      <sheetName val="LISTAS2"/>
      <sheetName val="CSV"/>
      <sheetName val="Cotizacion"/>
      <sheetName val="Tiempos_Entrega"/>
      <sheetName val="Cuadro Totales"/>
      <sheetName val="CantMinimas"/>
      <sheetName val="Minimos"/>
      <sheetName val="Consolidado"/>
    </sheetNames>
    <sheetDataSet>
      <sheetData sheetId="0"/>
      <sheetData sheetId="1"/>
      <sheetData sheetId="2"/>
      <sheetData sheetId="3"/>
      <sheetData sheetId="4">
        <row r="2">
          <cell r="A2" t="str">
            <v>Lista desplegable de Segmento</v>
          </cell>
        </row>
        <row r="4">
          <cell r="A4" t="str">
            <v>Segmento</v>
          </cell>
        </row>
        <row r="5">
          <cell r="A5" t="str">
            <v>1. Mobiliario Escolar</v>
          </cell>
        </row>
        <row r="6">
          <cell r="A6" t="str">
            <v>2. Mobiliario de Cocina</v>
          </cell>
        </row>
        <row r="7">
          <cell r="A7" t="str">
            <v>3. Residencias Escolares</v>
          </cell>
        </row>
        <row r="8">
          <cell r="A8" t="str">
            <v>4. Menaje, Equipo y Utensilios de Cocina</v>
          </cell>
        </row>
        <row r="9">
          <cell r="A9" t="str">
            <v>5. Mobiliario de Oficinas Administrativas, Mantenimiento y Recepción</v>
          </cell>
        </row>
        <row r="10">
          <cell r="A10" t="str">
            <v>6. Mobiliario SED</v>
          </cell>
        </row>
        <row r="11">
          <cell r="A11" t="str">
            <v>7. Mobiliario para la Atención de Emergencias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1"/>
  <sheetViews>
    <sheetView tabSelected="1" workbookViewId="0">
      <selection activeCell="B5" sqref="B5"/>
    </sheetView>
  </sheetViews>
  <sheetFormatPr baseColWidth="10" defaultColWidth="11.4140625" defaultRowHeight="14.5"/>
  <cols>
    <col min="1" max="1" width="5.1640625" style="1" customWidth="1"/>
    <col min="2" max="2" width="9" style="1" customWidth="1"/>
    <col min="3" max="3" width="16.33203125" style="1" bestFit="1" customWidth="1"/>
    <col min="4" max="4" width="9.4140625" style="1" bestFit="1" customWidth="1"/>
    <col min="5" max="5" width="30.1640625" style="1" bestFit="1" customWidth="1"/>
    <col min="6" max="6" width="53.25" style="1" bestFit="1" customWidth="1"/>
    <col min="7" max="7" width="11.4140625" style="1"/>
    <col min="8" max="8" width="17.6640625" style="1" bestFit="1" customWidth="1"/>
    <col min="9" max="9" width="22" style="1" customWidth="1"/>
    <col min="10" max="10" width="28" style="1" customWidth="1"/>
    <col min="11" max="11" width="11.4140625" style="1"/>
    <col min="12" max="12" width="16.75" style="1" bestFit="1" customWidth="1"/>
    <col min="13" max="16384" width="11.4140625" style="1"/>
  </cols>
  <sheetData>
    <row r="2" spans="2:12" ht="15" thickBot="1"/>
    <row r="3" spans="2:12" ht="26.25" customHeight="1" thickBot="1">
      <c r="B3" s="67" t="s">
        <v>18</v>
      </c>
      <c r="C3" s="68"/>
      <c r="D3" s="68"/>
      <c r="E3" s="68"/>
      <c r="F3" s="68"/>
      <c r="G3" s="68"/>
      <c r="H3" s="68"/>
      <c r="I3" s="68"/>
      <c r="J3" s="69"/>
    </row>
    <row r="4" spans="2:12" ht="15" thickBot="1">
      <c r="B4" s="64" t="s">
        <v>37</v>
      </c>
      <c r="C4" s="65"/>
      <c r="D4" s="65"/>
      <c r="E4" s="65"/>
      <c r="F4" s="65"/>
      <c r="G4" s="65"/>
      <c r="H4" s="65"/>
      <c r="I4" s="65"/>
      <c r="J4" s="66"/>
    </row>
    <row r="5" spans="2:12" ht="30.75" customHeight="1" thickBot="1">
      <c r="B5" s="44" t="s">
        <v>0</v>
      </c>
      <c r="C5" s="45" t="s">
        <v>1</v>
      </c>
      <c r="D5" s="45" t="s">
        <v>2</v>
      </c>
      <c r="E5" s="46" t="s">
        <v>3</v>
      </c>
      <c r="F5" s="46" t="s">
        <v>34</v>
      </c>
      <c r="G5" s="47" t="s">
        <v>4</v>
      </c>
      <c r="H5" s="47" t="s">
        <v>15</v>
      </c>
      <c r="I5" s="48" t="s">
        <v>16</v>
      </c>
      <c r="J5" s="49" t="s">
        <v>17</v>
      </c>
    </row>
    <row r="6" spans="2:12">
      <c r="B6" s="31">
        <v>1</v>
      </c>
      <c r="C6" s="25" t="s">
        <v>26</v>
      </c>
      <c r="D6" s="3" t="s">
        <v>6</v>
      </c>
      <c r="E6" s="25" t="s">
        <v>19</v>
      </c>
      <c r="F6" s="39" t="s">
        <v>27</v>
      </c>
      <c r="G6" s="41">
        <v>187</v>
      </c>
      <c r="H6" s="28">
        <v>650935.86</v>
      </c>
      <c r="I6" s="26"/>
      <c r="J6" s="32">
        <f>+I6*G6</f>
        <v>0</v>
      </c>
    </row>
    <row r="7" spans="2:12">
      <c r="B7" s="33">
        <v>2</v>
      </c>
      <c r="C7" s="25" t="s">
        <v>26</v>
      </c>
      <c r="D7" s="3" t="s">
        <v>6</v>
      </c>
      <c r="E7" s="2" t="s">
        <v>20</v>
      </c>
      <c r="F7" s="40" t="s">
        <v>28</v>
      </c>
      <c r="G7" s="42">
        <v>2919</v>
      </c>
      <c r="H7" s="29">
        <v>271367.59000000003</v>
      </c>
      <c r="I7" s="22"/>
      <c r="J7" s="32">
        <f t="shared" ref="J7:J12" si="0">+I7*G7</f>
        <v>0</v>
      </c>
    </row>
    <row r="8" spans="2:12">
      <c r="B8" s="33">
        <v>3</v>
      </c>
      <c r="C8" s="25" t="s">
        <v>26</v>
      </c>
      <c r="D8" s="3" t="s">
        <v>6</v>
      </c>
      <c r="E8" s="2" t="s">
        <v>21</v>
      </c>
      <c r="F8" s="40" t="s">
        <v>29</v>
      </c>
      <c r="G8" s="42">
        <v>3052</v>
      </c>
      <c r="H8" s="29">
        <v>286055.17</v>
      </c>
      <c r="I8" s="22"/>
      <c r="J8" s="32">
        <f t="shared" si="0"/>
        <v>0</v>
      </c>
    </row>
    <row r="9" spans="2:12">
      <c r="B9" s="33">
        <v>4</v>
      </c>
      <c r="C9" s="25" t="s">
        <v>26</v>
      </c>
      <c r="D9" s="3" t="s">
        <v>6</v>
      </c>
      <c r="E9" s="2" t="s">
        <v>22</v>
      </c>
      <c r="F9" s="40" t="s">
        <v>30</v>
      </c>
      <c r="G9" s="43">
        <v>299</v>
      </c>
      <c r="H9" s="30">
        <v>695255.17</v>
      </c>
      <c r="I9" s="22"/>
      <c r="J9" s="32">
        <f t="shared" si="0"/>
        <v>0</v>
      </c>
    </row>
    <row r="10" spans="2:12">
      <c r="B10" s="33">
        <v>5</v>
      </c>
      <c r="C10" s="25" t="s">
        <v>26</v>
      </c>
      <c r="D10" s="3" t="s">
        <v>5</v>
      </c>
      <c r="E10" s="2" t="s">
        <v>23</v>
      </c>
      <c r="F10" s="40" t="s">
        <v>31</v>
      </c>
      <c r="G10" s="43">
        <v>315</v>
      </c>
      <c r="H10" s="30">
        <v>1023384.83</v>
      </c>
      <c r="I10" s="22"/>
      <c r="J10" s="32">
        <f t="shared" si="0"/>
        <v>0</v>
      </c>
    </row>
    <row r="11" spans="2:12">
      <c r="B11" s="33">
        <v>6</v>
      </c>
      <c r="C11" s="25" t="s">
        <v>26</v>
      </c>
      <c r="D11" s="3" t="s">
        <v>5</v>
      </c>
      <c r="E11" s="2" t="s">
        <v>24</v>
      </c>
      <c r="F11" s="40" t="s">
        <v>32</v>
      </c>
      <c r="G11" s="43">
        <v>298</v>
      </c>
      <c r="H11" s="30">
        <v>1731724.14</v>
      </c>
      <c r="I11" s="22"/>
      <c r="J11" s="32">
        <f t="shared" si="0"/>
        <v>0</v>
      </c>
    </row>
    <row r="12" spans="2:12" ht="15" thickBot="1">
      <c r="B12" s="50">
        <v>7</v>
      </c>
      <c r="C12" s="51" t="s">
        <v>26</v>
      </c>
      <c r="D12" s="52" t="s">
        <v>5</v>
      </c>
      <c r="E12" s="53" t="s">
        <v>25</v>
      </c>
      <c r="F12" s="54" t="s">
        <v>33</v>
      </c>
      <c r="G12" s="55">
        <v>141</v>
      </c>
      <c r="H12" s="56">
        <v>481034.48</v>
      </c>
      <c r="I12" s="57"/>
      <c r="J12" s="58">
        <f t="shared" si="0"/>
        <v>0</v>
      </c>
    </row>
    <row r="13" spans="2:12" ht="15" customHeight="1">
      <c r="B13" s="15"/>
      <c r="C13" s="34"/>
      <c r="D13" s="34"/>
      <c r="E13" s="59" t="s">
        <v>7</v>
      </c>
      <c r="F13" s="60"/>
      <c r="G13" s="60">
        <f>SUM(G6:G12)</f>
        <v>7211</v>
      </c>
      <c r="H13" s="75" t="s">
        <v>9</v>
      </c>
      <c r="I13" s="75"/>
      <c r="J13" s="61">
        <f>SUM(J6:J12)</f>
        <v>0</v>
      </c>
    </row>
    <row r="14" spans="2:12">
      <c r="B14" s="15"/>
      <c r="C14" s="34"/>
      <c r="D14" s="34"/>
      <c r="E14" s="62"/>
      <c r="F14" s="23"/>
      <c r="G14" s="4" t="s">
        <v>8</v>
      </c>
      <c r="H14" s="76"/>
      <c r="I14" s="76"/>
      <c r="J14" s="35">
        <f>+J13*H14</f>
        <v>0</v>
      </c>
    </row>
    <row r="15" spans="2:12" ht="15" thickBot="1">
      <c r="B15" s="21"/>
      <c r="C15" s="17"/>
      <c r="D15" s="17"/>
      <c r="E15" s="77" t="s">
        <v>35</v>
      </c>
      <c r="F15" s="78"/>
      <c r="G15" s="78"/>
      <c r="H15" s="78"/>
      <c r="I15" s="78"/>
      <c r="J15" s="63">
        <f>+J13+J14</f>
        <v>0</v>
      </c>
      <c r="L15" s="27"/>
    </row>
    <row r="16" spans="2:12" ht="32.25" customHeight="1" thickBot="1">
      <c r="B16" s="72" t="s">
        <v>36</v>
      </c>
      <c r="C16" s="73"/>
      <c r="D16" s="73"/>
      <c r="E16" s="73"/>
      <c r="F16" s="73"/>
      <c r="G16" s="73"/>
      <c r="H16" s="73"/>
      <c r="I16" s="73"/>
      <c r="J16" s="74"/>
    </row>
    <row r="17" spans="2:10" ht="15.5">
      <c r="B17" s="19" t="s">
        <v>14</v>
      </c>
      <c r="C17" s="5"/>
      <c r="D17" s="5"/>
      <c r="E17" s="6"/>
      <c r="F17" s="6"/>
      <c r="G17" s="7"/>
      <c r="H17" s="5"/>
      <c r="I17" s="14"/>
      <c r="J17" s="20"/>
    </row>
    <row r="18" spans="2:10" ht="15.5">
      <c r="B18" s="8"/>
      <c r="C18" s="24"/>
      <c r="D18" s="36"/>
      <c r="E18" s="37"/>
      <c r="F18" s="37"/>
      <c r="G18" s="38"/>
      <c r="H18" s="36"/>
      <c r="I18" s="34"/>
      <c r="J18" s="16"/>
    </row>
    <row r="19" spans="2:10" ht="15.5">
      <c r="B19" s="9" t="s">
        <v>10</v>
      </c>
      <c r="C19" s="36"/>
      <c r="D19" s="36"/>
      <c r="E19" s="70" t="s">
        <v>11</v>
      </c>
      <c r="F19" s="70"/>
      <c r="G19" s="71"/>
      <c r="H19" s="71"/>
      <c r="I19" s="34"/>
      <c r="J19" s="16"/>
    </row>
    <row r="20" spans="2:10" ht="15.5">
      <c r="B20" s="9" t="s">
        <v>12</v>
      </c>
      <c r="C20" s="36"/>
      <c r="D20" s="36"/>
      <c r="E20" s="37"/>
      <c r="F20" s="37"/>
      <c r="G20" s="38"/>
      <c r="H20" s="36"/>
      <c r="I20" s="34"/>
      <c r="J20" s="16"/>
    </row>
    <row r="21" spans="2:10" ht="16" thickBot="1">
      <c r="B21" s="10" t="s">
        <v>13</v>
      </c>
      <c r="C21" s="11"/>
      <c r="D21" s="11"/>
      <c r="E21" s="12"/>
      <c r="F21" s="12"/>
      <c r="G21" s="13"/>
      <c r="H21" s="11"/>
      <c r="I21" s="17"/>
      <c r="J21" s="18"/>
    </row>
  </sheetData>
  <mergeCells count="7">
    <mergeCell ref="B4:J4"/>
    <mergeCell ref="B3:J3"/>
    <mergeCell ref="E19:H19"/>
    <mergeCell ref="B16:J16"/>
    <mergeCell ref="H13:I13"/>
    <mergeCell ref="H14:I14"/>
    <mergeCell ref="E15:I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9fe6a9-d72a-4b48-8a53-4c5124e1bb55" xsi:nil="true"/>
    <lcf76f155ced4ddcb4097134ff3c332f xmlns="2a402d46-15e8-4907-9220-a173efc0b1f9">
      <Terms xmlns="http://schemas.microsoft.com/office/infopath/2007/PartnerControls"/>
    </lcf76f155ced4ddcb4097134ff3c332f>
    <_Flow_SignoffStatus xmlns="2a402d46-15e8-4907-9220-a173efc0b1f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44186328644E40A6277D784062BB8B" ma:contentTypeVersion="16" ma:contentTypeDescription="Crear nuevo documento." ma:contentTypeScope="" ma:versionID="07362ff89fcfcd11eb483a57f936a19a">
  <xsd:schema xmlns:xsd="http://www.w3.org/2001/XMLSchema" xmlns:xs="http://www.w3.org/2001/XMLSchema" xmlns:p="http://schemas.microsoft.com/office/2006/metadata/properties" xmlns:ns2="7f9fe6a9-d72a-4b48-8a53-4c5124e1bb55" xmlns:ns3="2a402d46-15e8-4907-9220-a173efc0b1f9" targetNamespace="http://schemas.microsoft.com/office/2006/metadata/properties" ma:root="true" ma:fieldsID="c5c437de9616902b6152d64d68e978d6" ns2:_="" ns3:_="">
    <xsd:import namespace="7f9fe6a9-d72a-4b48-8a53-4c5124e1bb55"/>
    <xsd:import namespace="2a402d46-15e8-4907-9220-a173efc0b1f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_Flow_SignoffStatu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fe6a9-d72a-4b48-8a53-4c5124e1bb5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b8651d0-d84c-4458-8f0b-634dada0deef}" ma:internalName="TaxCatchAll" ma:showField="CatchAllData" ma:web="7f9fe6a9-d72a-4b48-8a53-4c5124e1bb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402d46-15e8-4907-9220-a173efc0b1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68e02ac-8692-4cfc-b319-bba3578944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13E3BD-B00E-49A9-86B1-B7274E6997FF}">
  <ds:schemaRefs>
    <ds:schemaRef ds:uri="http://schemas.openxmlformats.org/package/2006/metadata/core-properties"/>
    <ds:schemaRef ds:uri="http://purl.org/dc/terms/"/>
    <ds:schemaRef ds:uri="7f9fe6a9-d72a-4b48-8a53-4c5124e1bb55"/>
    <ds:schemaRef ds:uri="http://schemas.microsoft.com/office/2006/documentManagement/types"/>
    <ds:schemaRef ds:uri="http://schemas.microsoft.com/office/2006/metadata/properties"/>
    <ds:schemaRef ds:uri="http://purl.org/dc/elements/1.1/"/>
    <ds:schemaRef ds:uri="2a402d46-15e8-4907-9220-a173efc0b1f9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51270F2-40FB-4C3B-9AC7-80FA9B0414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9fe6a9-d72a-4b48-8a53-4c5124e1bb55"/>
    <ds:schemaRef ds:uri="2a402d46-15e8-4907-9220-a173efc0b1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33F51E-14B4-4518-9C69-77792A3119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 ECO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Paola Rincón</cp:lastModifiedBy>
  <dcterms:created xsi:type="dcterms:W3CDTF">2026-07-29T14:02:09Z</dcterms:created>
  <dcterms:modified xsi:type="dcterms:W3CDTF">2026-09-15T05:06:34Z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0x0101000F44186328644E40A6277D784062BB8B</vt:lpwstr>
  </property>
  <property fmtid="{D5CDD505-2E9C-101B-9397-08002B2CF9AE}" pid="3" name="MediaServiceImageTags">
    <vt:lpwstr/>
  </property>
</Properties>
</file>